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Population Growth" sheetId="1" r:id="rId1"/>
    <sheet name="Island Biogeography" sheetId="2" r:id="rId2"/>
    <sheet name="Arizona birds" sheetId="3" r:id="rId3"/>
    <sheet name="California reptiles" sheetId="4" r:id="rId4"/>
  </sheets>
  <definedNames/>
  <calcPr fullCalcOnLoad="1"/>
</workbook>
</file>

<file path=xl/sharedStrings.xml><?xml version="1.0" encoding="utf-8"?>
<sst xmlns="http://schemas.openxmlformats.org/spreadsheetml/2006/main" count="103" uniqueCount="91">
  <si>
    <t>discrete time version with explicit carrying capacity</t>
  </si>
  <si>
    <t>Time (t)</t>
  </si>
  <si>
    <t>Variables</t>
  </si>
  <si>
    <t>Nt</t>
  </si>
  <si>
    <r>
      <t xml:space="preserve">delta 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t</t>
    </r>
  </si>
  <si>
    <r>
      <t xml:space="preserve">delta 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/N</t>
    </r>
    <r>
      <rPr>
        <i/>
        <vertAlign val="subscript"/>
        <sz val="10"/>
        <rFont val="Arial"/>
        <family val="2"/>
      </rPr>
      <t>t</t>
    </r>
  </si>
  <si>
    <t>r</t>
  </si>
  <si>
    <t>K</t>
  </si>
  <si>
    <t xml:space="preserve"> </t>
  </si>
  <si>
    <t>LOGISTIC GROWTH:</t>
  </si>
  <si>
    <t>EXPONENTIAL GROWTH</t>
  </si>
  <si>
    <t>Exponential</t>
  </si>
  <si>
    <t xml:space="preserve"> r = 0.25</t>
  </si>
  <si>
    <t>Island Biogeography</t>
  </si>
  <si>
    <t>Assume all species have an equal dispersal ability and risk of extinction</t>
  </si>
  <si>
    <t>Assume no interaction between species on an island</t>
  </si>
  <si>
    <t xml:space="preserve">Parameters </t>
  </si>
  <si>
    <t>Scaling Factors</t>
  </si>
  <si>
    <r>
      <t>Species pool on mainland (</t>
    </r>
    <r>
      <rPr>
        <i/>
        <sz val="9"/>
        <rFont val="Arial"/>
        <family val="2"/>
      </rPr>
      <t>P</t>
    </r>
    <r>
      <rPr>
        <sz val="9"/>
        <rFont val="Arial"/>
        <family val="2"/>
      </rPr>
      <t>)</t>
    </r>
  </si>
  <si>
    <r>
      <t>For distance (</t>
    </r>
    <r>
      <rPr>
        <i/>
        <sz val="8"/>
        <rFont val="Arial"/>
        <family val="2"/>
      </rPr>
      <t>f</t>
    </r>
    <r>
      <rPr>
        <sz val="8"/>
        <rFont val="Arial"/>
        <family val="2"/>
      </rPr>
      <t>)</t>
    </r>
  </si>
  <si>
    <r>
      <t>Area of Island (</t>
    </r>
    <r>
      <rPr>
        <i/>
        <sz val="9"/>
        <rFont val="Arial"/>
        <family val="2"/>
      </rPr>
      <t>A</t>
    </r>
    <r>
      <rPr>
        <sz val="9"/>
        <rFont val="Arial"/>
        <family val="2"/>
      </rPr>
      <t>)</t>
    </r>
  </si>
  <si>
    <r>
      <t>For area (</t>
    </r>
    <r>
      <rPr>
        <i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</si>
  <si>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Distance from mainland (</t>
    </r>
    <r>
      <rPr>
        <i/>
        <sz val="9"/>
        <rFont val="Arial"/>
        <family val="2"/>
      </rPr>
      <t>D</t>
    </r>
    <r>
      <rPr>
        <sz val="9"/>
        <rFont val="Arial"/>
        <family val="2"/>
      </rPr>
      <t>)</t>
    </r>
  </si>
  <si>
    <r>
      <t>Colonization probability (</t>
    </r>
    <r>
      <rPr>
        <i/>
        <sz val="9"/>
        <rFont val="Arial"/>
        <family val="2"/>
      </rPr>
      <t>c</t>
    </r>
    <r>
      <rPr>
        <sz val="9"/>
        <rFont val="Arial"/>
        <family val="2"/>
      </rPr>
      <t xml:space="preserve">) </t>
    </r>
  </si>
  <si>
    <r>
      <t>Extinction probability (</t>
    </r>
    <r>
      <rPr>
        <i/>
        <sz val="9"/>
        <rFont val="Arial"/>
        <family val="2"/>
      </rPr>
      <t>q</t>
    </r>
    <r>
      <rPr>
        <sz val="9"/>
        <rFont val="Arial"/>
        <family val="2"/>
      </rPr>
      <t>)</t>
    </r>
  </si>
  <si>
    <t>Equilibrium values</t>
  </si>
  <si>
    <t>Spp. richness</t>
  </si>
  <si>
    <t>Species Area Relationships at Different Distances</t>
  </si>
  <si>
    <t>Immigration, Extinction, and species richness</t>
  </si>
  <si>
    <t>Immigration rate</t>
  </si>
  <si>
    <t xml:space="preserve">Fraction </t>
  </si>
  <si>
    <t>Species</t>
  </si>
  <si>
    <t>Effect of distance on immigration</t>
  </si>
  <si>
    <t>Effect of area on extinction</t>
  </si>
  <si>
    <t>Equilibrium Species Richness</t>
  </si>
  <si>
    <t>Turnover rates</t>
  </si>
  <si>
    <t>Fract. of pool</t>
  </si>
  <si>
    <t>Immigration</t>
  </si>
  <si>
    <t>Extinction</t>
  </si>
  <si>
    <t>Extinction rate</t>
  </si>
  <si>
    <t>of Pool</t>
  </si>
  <si>
    <t>richness</t>
  </si>
  <si>
    <t xml:space="preserve">Imm near </t>
  </si>
  <si>
    <t>Imm medium</t>
  </si>
  <si>
    <t>Imm far</t>
  </si>
  <si>
    <t xml:space="preserve">Ext small </t>
  </si>
  <si>
    <t>Ext medium</t>
  </si>
  <si>
    <t>Ext large</t>
  </si>
  <si>
    <t>Area</t>
  </si>
  <si>
    <t>Near</t>
  </si>
  <si>
    <t>Medium</t>
  </si>
  <si>
    <t>Far</t>
  </si>
  <si>
    <t>Time course of species accumulation</t>
  </si>
  <si>
    <t xml:space="preserve">Time </t>
  </si>
  <si>
    <t xml:space="preserve">Immigration </t>
  </si>
  <si>
    <t>Park Name</t>
  </si>
  <si>
    <t># Birds</t>
  </si>
  <si>
    <t>Area (ha)</t>
  </si>
  <si>
    <t>ln birds</t>
  </si>
  <si>
    <t>ln area</t>
  </si>
  <si>
    <t>Case Grande NM</t>
  </si>
  <si>
    <t xml:space="preserve">Chiricahua NM </t>
  </si>
  <si>
    <t xml:space="preserve">Coronado NM </t>
  </si>
  <si>
    <t xml:space="preserve">Fort Bowie NHS </t>
  </si>
  <si>
    <t xml:space="preserve">Glen Canyon NRA </t>
  </si>
  <si>
    <t xml:space="preserve">Grand Canyon NP </t>
  </si>
  <si>
    <t xml:space="preserve">Montezuma Castle NM </t>
  </si>
  <si>
    <t xml:space="preserve">Navajo NM </t>
  </si>
  <si>
    <t xml:space="preserve">Organ Pipe Cactus NM </t>
  </si>
  <si>
    <t xml:space="preserve">Petrified Forest NP </t>
  </si>
  <si>
    <t xml:space="preserve">Pipe Spring NM </t>
  </si>
  <si>
    <t xml:space="preserve">Saguaro NM </t>
  </si>
  <si>
    <t xml:space="preserve">Sunset Crater Volcano NM </t>
  </si>
  <si>
    <t xml:space="preserve">Tonto NM </t>
  </si>
  <si>
    <t xml:space="preserve">Walnut Canyon NM </t>
  </si>
  <si>
    <t xml:space="preserve">Wupatki NM </t>
  </si>
  <si>
    <t># Reptiles</t>
  </si>
  <si>
    <t>ln reptiles</t>
  </si>
  <si>
    <t>Death Valley NM</t>
  </si>
  <si>
    <t>Golden Gate NRA</t>
  </si>
  <si>
    <t>Lassen Volcanic NP</t>
  </si>
  <si>
    <t>Muir Woods NM</t>
  </si>
  <si>
    <t>Point Reyes NS</t>
  </si>
  <si>
    <t>Redwood NP</t>
  </si>
  <si>
    <t>Whiskey-Shasta-Trinity NRA</t>
  </si>
  <si>
    <t>Sequoia&amp;Kings Canyon NP</t>
  </si>
  <si>
    <t>Yosemite NP</t>
  </si>
  <si>
    <t>Santa Monica Mts NRA</t>
  </si>
  <si>
    <t>Devil's Postpile NM</t>
  </si>
  <si>
    <t>Joshua Tree NP</t>
  </si>
  <si>
    <t>Channel Island NP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</si>
</sst>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49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6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" xfId="0" applyBorder="1" applyAlignment="1">
      <alignment/>
    </xf>
    <xf numFmtId="49" fontId="6" fillId="0" borderId="16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" xfId="0" applyBorder="1" applyAlignment="1">
      <alignment horizontal="right"/>
    </xf>
    <xf numFmtId="0" fontId="9" fillId="0" borderId="26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I15" sqref="I15"/>
    </sheetView>
  </sheetViews>
  <sheetFormatPr defaultColWidth="9.140625" defaultRowHeight="12.75"/>
  <cols>
    <col min="2" max="2" width="14.57421875" style="0" customWidth="1"/>
    <col min="3" max="3" width="8.28125" style="0" customWidth="1"/>
    <col min="7" max="7" width="11.00390625" style="0" customWidth="1"/>
  </cols>
  <sheetData>
    <row r="2" spans="1:7" ht="13.5" thickBot="1">
      <c r="A2" s="3" t="s">
        <v>10</v>
      </c>
      <c r="B2" s="3"/>
      <c r="D2" s="3" t="s">
        <v>9</v>
      </c>
      <c r="E2" s="3"/>
      <c r="F2" s="3"/>
      <c r="G2" s="3"/>
    </row>
    <row r="3" ht="12.75">
      <c r="D3" s="1" t="s">
        <v>0</v>
      </c>
    </row>
    <row r="4" spans="1:4" ht="12.75">
      <c r="A4" t="s">
        <v>12</v>
      </c>
      <c r="D4" s="1"/>
    </row>
    <row r="6" spans="2:9" ht="12.75">
      <c r="B6" s="4" t="s">
        <v>3</v>
      </c>
      <c r="C6" s="4"/>
      <c r="D6" s="1" t="s">
        <v>1</v>
      </c>
      <c r="E6" s="48" t="s">
        <v>2</v>
      </c>
      <c r="F6" s="49"/>
      <c r="G6" s="49"/>
      <c r="H6" s="2"/>
      <c r="I6" s="2"/>
    </row>
    <row r="7" spans="1:9" ht="16.5" thickBot="1">
      <c r="A7" t="s">
        <v>1</v>
      </c>
      <c r="B7" t="s">
        <v>11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</row>
    <row r="8" spans="1:9" ht="12.75">
      <c r="A8">
        <v>0</v>
      </c>
      <c r="B8">
        <v>1</v>
      </c>
      <c r="D8">
        <v>0</v>
      </c>
      <c r="E8">
        <v>1</v>
      </c>
      <c r="F8">
        <f>E9-E8</f>
        <v>0.7425000000000002</v>
      </c>
      <c r="G8">
        <f>F8/E8</f>
        <v>0.7425000000000002</v>
      </c>
      <c r="H8">
        <v>0.75</v>
      </c>
      <c r="I8">
        <v>100</v>
      </c>
    </row>
    <row r="9" spans="1:7" ht="12.75">
      <c r="A9">
        <v>1</v>
      </c>
      <c r="B9">
        <v>1.2840254166877414</v>
      </c>
      <c r="D9">
        <v>1</v>
      </c>
      <c r="E9">
        <f>E8+$H$8*E8*($I$8-E8)/$I$8</f>
        <v>1.7425000000000002</v>
      </c>
      <c r="F9">
        <f aca="true" t="shared" si="0" ref="F9:F26">E10-E9</f>
        <v>1.2841027031250003</v>
      </c>
      <c r="G9">
        <f aca="true" t="shared" si="1" ref="G9:G26">F9/E9</f>
        <v>0.7369312500000001</v>
      </c>
    </row>
    <row r="10" spans="1:7" ht="12.75">
      <c r="A10">
        <v>2</v>
      </c>
      <c r="B10">
        <v>1.6487212707001282</v>
      </c>
      <c r="D10">
        <v>2</v>
      </c>
      <c r="E10">
        <f aca="true" t="shared" si="2" ref="E10:E28">E9+$H$8*E9*($I$8-E9)/$I$8</f>
        <v>3.0266027031250005</v>
      </c>
      <c r="F10">
        <f t="shared" si="0"/>
        <v>2.201249597924523</v>
      </c>
      <c r="G10">
        <f t="shared" si="1"/>
        <v>0.7273004797265623</v>
      </c>
    </row>
    <row r="11" spans="1:7" ht="12.75">
      <c r="A11">
        <v>3</v>
      </c>
      <c r="B11">
        <v>2.117000016612675</v>
      </c>
      <c r="D11">
        <v>3</v>
      </c>
      <c r="E11">
        <f t="shared" si="2"/>
        <v>5.2278523010495235</v>
      </c>
      <c r="F11">
        <f t="shared" si="0"/>
        <v>3.7159109281752265</v>
      </c>
      <c r="G11">
        <f t="shared" si="1"/>
        <v>0.7107911077421285</v>
      </c>
    </row>
    <row r="12" spans="1:7" ht="12.75">
      <c r="A12">
        <v>4</v>
      </c>
      <c r="B12">
        <v>2.718281828459045</v>
      </c>
      <c r="D12">
        <v>4</v>
      </c>
      <c r="E12">
        <f t="shared" si="2"/>
        <v>8.94376322922475</v>
      </c>
      <c r="F12">
        <f t="shared" si="0"/>
        <v>6.107890666665318</v>
      </c>
      <c r="G12">
        <f t="shared" si="1"/>
        <v>0.6829217757808145</v>
      </c>
    </row>
    <row r="13" spans="1:7" ht="12.75">
      <c r="A13">
        <v>5</v>
      </c>
      <c r="B13">
        <v>3.4903429574618414</v>
      </c>
      <c r="D13">
        <v>5</v>
      </c>
      <c r="E13">
        <f t="shared" si="2"/>
        <v>15.051653895890068</v>
      </c>
      <c r="F13">
        <f t="shared" si="0"/>
        <v>9.58959828440508</v>
      </c>
      <c r="G13">
        <f t="shared" si="1"/>
        <v>0.6371125957808244</v>
      </c>
    </row>
    <row r="14" spans="1:7" ht="12.75">
      <c r="A14">
        <v>6</v>
      </c>
      <c r="B14">
        <v>4.4816890703380645</v>
      </c>
      <c r="D14">
        <v>6</v>
      </c>
      <c r="E14">
        <f t="shared" si="2"/>
        <v>24.641252180295147</v>
      </c>
      <c r="F14">
        <f t="shared" si="0"/>
        <v>13.927004317624608</v>
      </c>
      <c r="G14">
        <f t="shared" si="1"/>
        <v>0.5651906086477864</v>
      </c>
    </row>
    <row r="15" spans="1:7" ht="12.75">
      <c r="A15">
        <v>7</v>
      </c>
      <c r="B15">
        <v>5.754602676005731</v>
      </c>
      <c r="D15">
        <v>7</v>
      </c>
      <c r="E15">
        <f t="shared" si="2"/>
        <v>38.568256497919755</v>
      </c>
      <c r="F15">
        <f t="shared" si="0"/>
        <v>17.769864303769843</v>
      </c>
      <c r="G15">
        <f t="shared" si="1"/>
        <v>0.46073807626560176</v>
      </c>
    </row>
    <row r="16" spans="1:7" ht="12.75">
      <c r="A16">
        <v>8</v>
      </c>
      <c r="B16">
        <v>7.38905609893065</v>
      </c>
      <c r="D16">
        <v>8</v>
      </c>
      <c r="E16">
        <f t="shared" si="2"/>
        <v>56.3381208016896</v>
      </c>
      <c r="F16">
        <f t="shared" si="0"/>
        <v>18.44871168527392</v>
      </c>
      <c r="G16">
        <f t="shared" si="1"/>
        <v>0.327464093987328</v>
      </c>
    </row>
    <row r="17" spans="1:7" ht="12.75">
      <c r="A17">
        <v>9</v>
      </c>
      <c r="B17">
        <v>9.487735836358526</v>
      </c>
      <c r="D17">
        <v>9</v>
      </c>
      <c r="E17">
        <f t="shared" si="2"/>
        <v>74.78683248696352</v>
      </c>
      <c r="F17">
        <f t="shared" si="0"/>
        <v>14.142097014474075</v>
      </c>
      <c r="G17">
        <f t="shared" si="1"/>
        <v>0.18909875634777362</v>
      </c>
    </row>
    <row r="18" spans="1:7" ht="12.75">
      <c r="A18">
        <v>10</v>
      </c>
      <c r="B18">
        <v>12.182493960703473</v>
      </c>
      <c r="D18">
        <v>10</v>
      </c>
      <c r="E18">
        <f t="shared" si="2"/>
        <v>88.9289295014376</v>
      </c>
      <c r="F18">
        <f t="shared" si="0"/>
        <v>7.384038359040758</v>
      </c>
      <c r="G18">
        <f t="shared" si="1"/>
        <v>0.08303302873921799</v>
      </c>
    </row>
    <row r="19" spans="1:7" ht="12.75">
      <c r="A19">
        <v>11</v>
      </c>
      <c r="B19">
        <v>15.642631884188171</v>
      </c>
      <c r="D19">
        <v>11</v>
      </c>
      <c r="E19">
        <f t="shared" si="2"/>
        <v>96.31296786047835</v>
      </c>
      <c r="F19">
        <f t="shared" si="0"/>
        <v>2.6633175596572443</v>
      </c>
      <c r="G19">
        <f t="shared" si="1"/>
        <v>0.02765274104641236</v>
      </c>
    </row>
    <row r="20" spans="1:7" ht="12.75">
      <c r="A20">
        <v>12</v>
      </c>
      <c r="B20">
        <v>20.085536923187668</v>
      </c>
      <c r="D20">
        <v>12</v>
      </c>
      <c r="E20">
        <f t="shared" si="2"/>
        <v>98.9762854201356</v>
      </c>
      <c r="F20">
        <f t="shared" si="0"/>
        <v>0.7599259983406057</v>
      </c>
      <c r="G20">
        <f t="shared" si="1"/>
        <v>0.007677859348983079</v>
      </c>
    </row>
    <row r="21" spans="1:7" ht="12.75">
      <c r="A21">
        <v>13</v>
      </c>
      <c r="B21">
        <v>25.790339917193062</v>
      </c>
      <c r="D21">
        <v>13</v>
      </c>
      <c r="E21">
        <f t="shared" si="2"/>
        <v>99.7362114184762</v>
      </c>
      <c r="F21">
        <f t="shared" si="0"/>
        <v>0.19731955302478354</v>
      </c>
      <c r="G21">
        <f t="shared" si="1"/>
        <v>0.0019784143614285108</v>
      </c>
    </row>
    <row r="22" spans="1:7" ht="12.75">
      <c r="A22">
        <v>14</v>
      </c>
      <c r="B22">
        <v>33.11545195869231</v>
      </c>
      <c r="D22">
        <v>14</v>
      </c>
      <c r="E22">
        <f t="shared" si="2"/>
        <v>99.93353097150099</v>
      </c>
      <c r="F22">
        <f t="shared" si="0"/>
        <v>0.049818635386145615</v>
      </c>
      <c r="G22">
        <f t="shared" si="1"/>
        <v>0.0004985177137426764</v>
      </c>
    </row>
    <row r="23" spans="1:7" ht="12.75">
      <c r="A23">
        <v>15</v>
      </c>
      <c r="B23">
        <v>42.52108200006278</v>
      </c>
      <c r="D23">
        <v>15</v>
      </c>
      <c r="E23">
        <f t="shared" si="2"/>
        <v>99.98334960688713</v>
      </c>
      <c r="F23">
        <f t="shared" si="0"/>
        <v>0.01248571556772049</v>
      </c>
      <c r="G23">
        <f t="shared" si="1"/>
        <v>0.0001248779483465159</v>
      </c>
    </row>
    <row r="24" spans="1:7" ht="12.75">
      <c r="A24">
        <v>16</v>
      </c>
      <c r="B24">
        <v>54.598150033144236</v>
      </c>
      <c r="D24">
        <v>16</v>
      </c>
      <c r="E24">
        <f t="shared" si="2"/>
        <v>99.99583532245485</v>
      </c>
      <c r="F24">
        <f t="shared" si="0"/>
        <v>0.003123378074818106</v>
      </c>
      <c r="G24">
        <f t="shared" si="1"/>
        <v>3.123508158861019E-05</v>
      </c>
    </row>
    <row r="25" spans="1:7" ht="12.75">
      <c r="A25">
        <v>17</v>
      </c>
      <c r="B25">
        <v>70.10541234668786</v>
      </c>
      <c r="D25">
        <v>17</v>
      </c>
      <c r="E25">
        <f t="shared" si="2"/>
        <v>99.99895870052967</v>
      </c>
      <c r="F25">
        <f t="shared" si="0"/>
        <v>0.000780966470458111</v>
      </c>
      <c r="G25">
        <f t="shared" si="1"/>
        <v>7.809746027425128E-06</v>
      </c>
    </row>
    <row r="26" spans="1:7" ht="12.75">
      <c r="A26">
        <v>18</v>
      </c>
      <c r="B26">
        <v>90.01713130052181</v>
      </c>
      <c r="D26">
        <v>18</v>
      </c>
      <c r="E26">
        <f t="shared" si="2"/>
        <v>99.99973966700013</v>
      </c>
      <c r="F26">
        <f t="shared" si="0"/>
        <v>0.0001952492415995266</v>
      </c>
      <c r="G26">
        <f t="shared" si="1"/>
        <v>1.9524974989905775E-06</v>
      </c>
    </row>
    <row r="27" spans="1:7" ht="12.75">
      <c r="A27">
        <v>19</v>
      </c>
      <c r="B27">
        <v>115.58428452718766</v>
      </c>
      <c r="D27">
        <v>19</v>
      </c>
      <c r="E27">
        <f t="shared" si="2"/>
        <v>99.99993491624173</v>
      </c>
      <c r="F27">
        <f>E28-E27</f>
        <v>4.8812786928920104E-05</v>
      </c>
      <c r="G27">
        <f>F27/E27</f>
        <v>4.881281869813704E-07</v>
      </c>
    </row>
    <row r="28" spans="1:7" ht="12.75">
      <c r="A28">
        <v>20</v>
      </c>
      <c r="B28">
        <v>148.4131591025766</v>
      </c>
      <c r="D28">
        <v>20</v>
      </c>
      <c r="E28">
        <f t="shared" si="2"/>
        <v>99.99998372902866</v>
      </c>
      <c r="F28" t="s">
        <v>8</v>
      </c>
      <c r="G28" t="s">
        <v>8</v>
      </c>
    </row>
  </sheetData>
  <mergeCells count="1">
    <mergeCell ref="E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workbookViewId="0" topLeftCell="A1">
      <selection activeCell="F21" sqref="F21"/>
    </sheetView>
  </sheetViews>
  <sheetFormatPr defaultColWidth="9.140625" defaultRowHeight="12.75"/>
  <cols>
    <col min="1" max="1" width="11.7109375" style="0" customWidth="1"/>
    <col min="2" max="2" width="15.7109375" style="0" customWidth="1"/>
    <col min="6" max="6" width="11.7109375" style="0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  <row r="4" ht="13.5" thickBot="1"/>
    <row r="5" spans="1:7" ht="13.5" thickBot="1">
      <c r="A5" s="53" t="s">
        <v>16</v>
      </c>
      <c r="B5" s="54"/>
      <c r="C5" s="55"/>
      <c r="D5" s="5"/>
      <c r="F5" s="56" t="s">
        <v>17</v>
      </c>
      <c r="G5" s="57"/>
    </row>
    <row r="6" spans="1:7" ht="12.75">
      <c r="A6" s="6" t="s">
        <v>18</v>
      </c>
      <c r="B6" s="7"/>
      <c r="C6" s="8">
        <v>1000</v>
      </c>
      <c r="F6" s="9" t="s">
        <v>19</v>
      </c>
      <c r="G6" s="10">
        <v>0.01</v>
      </c>
    </row>
    <row r="7" spans="1:7" ht="12.75">
      <c r="A7" s="6" t="s">
        <v>20</v>
      </c>
      <c r="B7" s="7"/>
      <c r="C7" s="8">
        <v>200</v>
      </c>
      <c r="F7" s="9" t="s">
        <v>21</v>
      </c>
      <c r="G7" s="11">
        <v>0.25</v>
      </c>
    </row>
    <row r="8" spans="1:7" ht="13.5" thickBot="1">
      <c r="A8" s="6" t="s">
        <v>22</v>
      </c>
      <c r="B8" s="7"/>
      <c r="C8" s="8">
        <v>300</v>
      </c>
      <c r="F8" s="12"/>
      <c r="G8" s="13"/>
    </row>
    <row r="9" spans="1:3" ht="13.5" thickBot="1">
      <c r="A9" s="6" t="s">
        <v>23</v>
      </c>
      <c r="B9" s="7"/>
      <c r="C9" s="8">
        <v>0.1</v>
      </c>
    </row>
    <row r="10" spans="1:7" ht="13.5" thickBot="1">
      <c r="A10" s="14" t="s">
        <v>24</v>
      </c>
      <c r="B10" s="15"/>
      <c r="C10" s="16">
        <v>0.2</v>
      </c>
      <c r="F10" s="56" t="s">
        <v>25</v>
      </c>
      <c r="G10" s="57"/>
    </row>
    <row r="11" spans="6:24" ht="13.5" thickBot="1">
      <c r="F11" s="17" t="s">
        <v>26</v>
      </c>
      <c r="G11" s="10"/>
      <c r="R11" s="18" t="s">
        <v>27</v>
      </c>
      <c r="S11" s="19"/>
      <c r="T11" s="19"/>
      <c r="U11" s="19"/>
      <c r="V11" s="19"/>
      <c r="W11" s="19"/>
      <c r="X11" s="20"/>
    </row>
    <row r="12" spans="1:24" ht="12.75">
      <c r="A12" s="58" t="s">
        <v>28</v>
      </c>
      <c r="B12" s="59"/>
      <c r="C12" s="59"/>
      <c r="D12" s="60"/>
      <c r="F12" s="21" t="s">
        <v>29</v>
      </c>
      <c r="G12" s="11"/>
      <c r="I12" s="22" t="s">
        <v>30</v>
      </c>
      <c r="J12" s="23" t="s">
        <v>31</v>
      </c>
      <c r="K12" s="64" t="s">
        <v>32</v>
      </c>
      <c r="L12" s="65"/>
      <c r="M12" s="66"/>
      <c r="N12" s="64" t="s">
        <v>33</v>
      </c>
      <c r="O12" s="65"/>
      <c r="P12" s="66"/>
      <c r="R12" s="24"/>
      <c r="S12" s="50" t="s">
        <v>34</v>
      </c>
      <c r="T12" s="51"/>
      <c r="U12" s="52"/>
      <c r="V12" s="50" t="s">
        <v>35</v>
      </c>
      <c r="W12" s="51"/>
      <c r="X12" s="52"/>
    </row>
    <row r="13" spans="1:24" ht="12.75">
      <c r="A13" s="25" t="s">
        <v>36</v>
      </c>
      <c r="B13" s="26" t="s">
        <v>26</v>
      </c>
      <c r="C13" s="26" t="s">
        <v>37</v>
      </c>
      <c r="D13" s="27" t="s">
        <v>38</v>
      </c>
      <c r="F13" s="28" t="s">
        <v>39</v>
      </c>
      <c r="G13" s="13"/>
      <c r="I13" s="29" t="s">
        <v>40</v>
      </c>
      <c r="J13" s="30" t="s">
        <v>41</v>
      </c>
      <c r="K13" s="29" t="s">
        <v>42</v>
      </c>
      <c r="L13" s="31" t="s">
        <v>43</v>
      </c>
      <c r="M13" s="32" t="s">
        <v>44</v>
      </c>
      <c r="N13" s="29" t="s">
        <v>45</v>
      </c>
      <c r="O13" s="31" t="s">
        <v>46</v>
      </c>
      <c r="P13" s="32" t="s">
        <v>47</v>
      </c>
      <c r="R13" s="33" t="s">
        <v>48</v>
      </c>
      <c r="S13" s="34" t="s">
        <v>49</v>
      </c>
      <c r="T13" s="35" t="s">
        <v>50</v>
      </c>
      <c r="U13" s="36" t="s">
        <v>51</v>
      </c>
      <c r="V13" s="34" t="s">
        <v>49</v>
      </c>
      <c r="W13" s="35" t="s">
        <v>50</v>
      </c>
      <c r="X13" s="36" t="s">
        <v>51</v>
      </c>
    </row>
    <row r="14" spans="1:24" ht="12.75">
      <c r="A14" s="37">
        <v>0</v>
      </c>
      <c r="B14" s="11"/>
      <c r="C14" s="11"/>
      <c r="D14" s="8"/>
      <c r="I14" s="38">
        <v>0</v>
      </c>
      <c r="J14" s="39"/>
      <c r="K14" s="24"/>
      <c r="L14" s="40"/>
      <c r="M14" s="8"/>
      <c r="N14" s="2"/>
      <c r="O14" s="40"/>
      <c r="P14" s="8"/>
      <c r="R14" s="24">
        <v>10</v>
      </c>
      <c r="S14" s="24"/>
      <c r="T14" s="40"/>
      <c r="U14" s="8"/>
      <c r="V14" s="24"/>
      <c r="W14" s="40"/>
      <c r="X14" s="8"/>
    </row>
    <row r="15" spans="1:24" ht="12.75">
      <c r="A15" s="37">
        <v>0.1</v>
      </c>
      <c r="B15" s="11"/>
      <c r="C15" s="11"/>
      <c r="D15" s="8"/>
      <c r="I15" s="24">
        <v>0.1</v>
      </c>
      <c r="J15" s="8"/>
      <c r="K15" s="24"/>
      <c r="L15" s="40"/>
      <c r="M15" s="8"/>
      <c r="N15" s="2"/>
      <c r="O15" s="40"/>
      <c r="P15" s="8"/>
      <c r="R15" s="24">
        <v>50</v>
      </c>
      <c r="S15" s="24"/>
      <c r="T15" s="40"/>
      <c r="U15" s="8"/>
      <c r="V15" s="24"/>
      <c r="W15" s="40"/>
      <c r="X15" s="8"/>
    </row>
    <row r="16" spans="1:24" ht="12.75">
      <c r="A16" s="37">
        <v>0.2</v>
      </c>
      <c r="B16" s="11"/>
      <c r="C16" s="11"/>
      <c r="D16" s="8"/>
      <c r="I16" s="2"/>
      <c r="J16" s="2"/>
      <c r="K16" s="2"/>
      <c r="L16" s="2"/>
      <c r="M16" s="2"/>
      <c r="N16" s="2"/>
      <c r="O16" s="2"/>
      <c r="P16" s="2"/>
      <c r="R16" s="24">
        <v>100</v>
      </c>
      <c r="S16" s="24"/>
      <c r="T16" s="40"/>
      <c r="U16" s="8"/>
      <c r="V16" s="24"/>
      <c r="W16" s="40"/>
      <c r="X16" s="8"/>
    </row>
    <row r="17" spans="1:24" ht="12.75">
      <c r="A17" s="2"/>
      <c r="B17" s="2"/>
      <c r="C17" s="2"/>
      <c r="D17" s="2"/>
      <c r="I17" s="2"/>
      <c r="J17" s="2"/>
      <c r="K17" s="2"/>
      <c r="L17" s="2"/>
      <c r="M17" s="2"/>
      <c r="N17" s="2"/>
      <c r="O17" s="2"/>
      <c r="P17" s="2"/>
      <c r="R17" s="2"/>
      <c r="S17" s="2"/>
      <c r="T17" s="2"/>
      <c r="U17" s="2"/>
      <c r="V17" s="2"/>
      <c r="W17" s="2"/>
      <c r="X17" s="2"/>
    </row>
    <row r="18" spans="1:4" ht="12.75">
      <c r="A18" s="2"/>
      <c r="B18" s="2"/>
      <c r="C18" s="2"/>
      <c r="D18" s="2"/>
    </row>
    <row r="25" ht="13.5" thickBot="1"/>
    <row r="26" spans="1:4" ht="12.75">
      <c r="A26" s="61" t="s">
        <v>52</v>
      </c>
      <c r="B26" s="62"/>
      <c r="C26" s="62"/>
      <c r="D26" s="63"/>
    </row>
    <row r="27" spans="1:4" ht="12.75">
      <c r="A27" s="41" t="s">
        <v>53</v>
      </c>
      <c r="B27" s="42" t="s">
        <v>26</v>
      </c>
      <c r="C27" s="42" t="s">
        <v>54</v>
      </c>
      <c r="D27" s="43" t="s">
        <v>38</v>
      </c>
    </row>
    <row r="28" spans="1:4" ht="12.75">
      <c r="A28" s="44">
        <v>0</v>
      </c>
      <c r="B28" s="11"/>
      <c r="C28" s="11"/>
      <c r="D28" s="8"/>
    </row>
    <row r="29" spans="1:4" ht="12.75">
      <c r="A29" s="44">
        <v>1</v>
      </c>
      <c r="B29" s="11"/>
      <c r="C29" s="11"/>
      <c r="D29" s="8"/>
    </row>
    <row r="30" spans="1:4" ht="12.75">
      <c r="A30" s="44">
        <v>2</v>
      </c>
      <c r="B30" s="11"/>
      <c r="C30" s="11"/>
      <c r="D30" s="8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</sheetData>
  <mergeCells count="9">
    <mergeCell ref="A26:D26"/>
    <mergeCell ref="K12:M12"/>
    <mergeCell ref="N12:P12"/>
    <mergeCell ref="S12:U12"/>
    <mergeCell ref="V12:X12"/>
    <mergeCell ref="A5:C5"/>
    <mergeCell ref="F5:G5"/>
    <mergeCell ref="F10:G10"/>
    <mergeCell ref="A12:D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13" sqref="D13"/>
    </sheetView>
  </sheetViews>
  <sheetFormatPr defaultColWidth="9.140625" defaultRowHeight="12.75"/>
  <cols>
    <col min="1" max="1" width="29.57421875" style="0" customWidth="1"/>
  </cols>
  <sheetData>
    <row r="1" spans="1:5" ht="12.75">
      <c r="A1" s="45" t="s">
        <v>55</v>
      </c>
      <c r="B1" s="46" t="s">
        <v>56</v>
      </c>
      <c r="C1" s="46" t="s">
        <v>57</v>
      </c>
      <c r="D1" s="46" t="s">
        <v>58</v>
      </c>
      <c r="E1" s="46" t="s">
        <v>59</v>
      </c>
    </row>
    <row r="2" spans="1:3" ht="12.75">
      <c r="A2" t="s">
        <v>60</v>
      </c>
      <c r="B2" s="47">
        <v>113</v>
      </c>
      <c r="C2" s="47">
        <v>191</v>
      </c>
    </row>
    <row r="3" spans="1:3" ht="12.75">
      <c r="A3" t="s">
        <v>61</v>
      </c>
      <c r="B3" s="47">
        <v>197</v>
      </c>
      <c r="C3" s="47">
        <v>4850</v>
      </c>
    </row>
    <row r="4" spans="1:3" ht="12.75">
      <c r="A4" t="s">
        <v>62</v>
      </c>
      <c r="B4" s="47">
        <v>169</v>
      </c>
      <c r="C4" s="47">
        <v>1922</v>
      </c>
    </row>
    <row r="5" spans="1:3" ht="12.75">
      <c r="A5" t="s">
        <v>63</v>
      </c>
      <c r="B5" s="47">
        <v>164</v>
      </c>
      <c r="C5" s="47">
        <v>405</v>
      </c>
    </row>
    <row r="6" spans="1:3" ht="12.75">
      <c r="A6" t="s">
        <v>64</v>
      </c>
      <c r="B6" s="47">
        <v>273</v>
      </c>
      <c r="C6" s="47">
        <v>500558</v>
      </c>
    </row>
    <row r="7" spans="1:3" ht="12.75">
      <c r="A7" t="s">
        <v>65</v>
      </c>
      <c r="B7" s="47">
        <v>298</v>
      </c>
      <c r="C7" s="47">
        <v>492577</v>
      </c>
    </row>
    <row r="8" spans="1:3" ht="12.75">
      <c r="A8" t="s">
        <v>66</v>
      </c>
      <c r="B8" s="47">
        <v>86</v>
      </c>
      <c r="C8" s="47">
        <v>347</v>
      </c>
    </row>
    <row r="9" spans="1:3" ht="12.75">
      <c r="A9" t="s">
        <v>67</v>
      </c>
      <c r="B9" s="47">
        <v>141</v>
      </c>
      <c r="C9" s="47">
        <v>154</v>
      </c>
    </row>
    <row r="10" spans="1:3" ht="12.75">
      <c r="A10" t="s">
        <v>68</v>
      </c>
      <c r="B10" s="47">
        <v>297</v>
      </c>
      <c r="C10" s="47">
        <v>133828</v>
      </c>
    </row>
    <row r="11" spans="1:3" ht="12.75">
      <c r="A11" t="s">
        <v>69</v>
      </c>
      <c r="B11" s="47">
        <v>227</v>
      </c>
      <c r="C11" s="47">
        <v>37852</v>
      </c>
    </row>
    <row r="12" spans="1:3" ht="12.75">
      <c r="A12" t="s">
        <v>70</v>
      </c>
      <c r="B12" s="47">
        <v>187</v>
      </c>
      <c r="C12" s="47">
        <v>16</v>
      </c>
    </row>
    <row r="13" spans="1:3" ht="12.75">
      <c r="A13" t="s">
        <v>71</v>
      </c>
      <c r="B13" s="47">
        <v>198</v>
      </c>
      <c r="C13" s="47">
        <v>37058</v>
      </c>
    </row>
    <row r="14" spans="1:3" ht="12.75">
      <c r="A14" t="s">
        <v>72</v>
      </c>
      <c r="B14" s="47">
        <v>149</v>
      </c>
      <c r="C14" s="47">
        <v>1230</v>
      </c>
    </row>
    <row r="15" spans="1:3" ht="12.75">
      <c r="A15" t="s">
        <v>73</v>
      </c>
      <c r="B15" s="47">
        <v>139</v>
      </c>
      <c r="C15" s="47">
        <v>453</v>
      </c>
    </row>
    <row r="16" spans="1:3" ht="12.75">
      <c r="A16" t="s">
        <v>74</v>
      </c>
      <c r="B16" s="47">
        <v>117</v>
      </c>
      <c r="C16" s="47">
        <v>910</v>
      </c>
    </row>
    <row r="17" spans="1:3" ht="12.75">
      <c r="A17" t="s">
        <v>75</v>
      </c>
      <c r="B17" s="47">
        <v>149</v>
      </c>
      <c r="C17" s="47">
        <v>14267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26" sqref="D26"/>
    </sheetView>
  </sheetViews>
  <sheetFormatPr defaultColWidth="9.140625" defaultRowHeight="12.75"/>
  <cols>
    <col min="1" max="1" width="29.140625" style="0" customWidth="1"/>
  </cols>
  <sheetData>
    <row r="1" spans="1:5" ht="12.75">
      <c r="A1" s="45" t="s">
        <v>55</v>
      </c>
      <c r="B1" s="46" t="s">
        <v>76</v>
      </c>
      <c r="C1" s="46" t="s">
        <v>57</v>
      </c>
      <c r="D1" s="46" t="s">
        <v>77</v>
      </c>
      <c r="E1" s="46" t="s">
        <v>59</v>
      </c>
    </row>
    <row r="2" spans="1:3" ht="12.75">
      <c r="A2" t="s">
        <v>78</v>
      </c>
      <c r="B2" s="47">
        <v>36</v>
      </c>
      <c r="C2" s="47">
        <v>1362860</v>
      </c>
    </row>
    <row r="3" spans="1:3" ht="12.75">
      <c r="A3" t="s">
        <v>79</v>
      </c>
      <c r="B3" s="47">
        <v>20</v>
      </c>
      <c r="C3" s="47">
        <v>30130</v>
      </c>
    </row>
    <row r="4" spans="1:3" ht="12.75">
      <c r="A4" t="s">
        <v>80</v>
      </c>
      <c r="B4" s="47">
        <v>18</v>
      </c>
      <c r="C4" s="47">
        <v>43048</v>
      </c>
    </row>
    <row r="5" spans="1:3" ht="12.75">
      <c r="A5" t="s">
        <v>81</v>
      </c>
      <c r="B5" s="47">
        <v>6</v>
      </c>
      <c r="C5" s="47">
        <v>224</v>
      </c>
    </row>
    <row r="6" spans="1:3" ht="12.75">
      <c r="A6" t="s">
        <v>82</v>
      </c>
      <c r="B6" s="47">
        <v>15</v>
      </c>
      <c r="C6" s="47">
        <v>28753</v>
      </c>
    </row>
    <row r="7" spans="1:3" ht="12.75">
      <c r="A7" t="s">
        <v>83</v>
      </c>
      <c r="B7" s="47">
        <v>16</v>
      </c>
      <c r="C7" s="47">
        <v>44610</v>
      </c>
    </row>
    <row r="8" spans="1:3" ht="12.75">
      <c r="A8" t="s">
        <v>84</v>
      </c>
      <c r="B8" s="47">
        <v>20</v>
      </c>
      <c r="C8" s="47">
        <v>17201</v>
      </c>
    </row>
    <row r="9" spans="1:3" ht="12.75">
      <c r="A9" t="s">
        <v>85</v>
      </c>
      <c r="B9" s="47">
        <v>25</v>
      </c>
      <c r="C9" s="47">
        <v>349310</v>
      </c>
    </row>
    <row r="10" spans="1:3" ht="12.75">
      <c r="A10" t="s">
        <v>86</v>
      </c>
      <c r="B10" s="47">
        <v>24</v>
      </c>
      <c r="C10" s="47">
        <v>308068</v>
      </c>
    </row>
    <row r="11" spans="1:3" ht="12.75">
      <c r="A11" t="s">
        <v>87</v>
      </c>
      <c r="B11" s="47">
        <v>24</v>
      </c>
      <c r="C11" s="47">
        <v>60724</v>
      </c>
    </row>
    <row r="12" spans="1:3" ht="12.75">
      <c r="A12" t="s">
        <v>88</v>
      </c>
      <c r="B12" s="47">
        <v>4</v>
      </c>
      <c r="C12" s="47">
        <v>323</v>
      </c>
    </row>
    <row r="13" spans="1:3" ht="12.75">
      <c r="A13" t="s">
        <v>89</v>
      </c>
      <c r="B13" s="47">
        <v>38</v>
      </c>
      <c r="C13" s="47">
        <v>320821</v>
      </c>
    </row>
    <row r="14" spans="1:3" ht="12.75">
      <c r="A14" t="s">
        <v>90</v>
      </c>
      <c r="B14" s="47">
        <v>4</v>
      </c>
      <c r="C14" s="47">
        <v>10092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Boeing</dc:creator>
  <cp:keywords/>
  <dc:description/>
  <cp:lastModifiedBy>kebonine</cp:lastModifiedBy>
  <dcterms:created xsi:type="dcterms:W3CDTF">2004-09-21T04:53:11Z</dcterms:created>
  <dcterms:modified xsi:type="dcterms:W3CDTF">2006-09-27T18:46:18Z</dcterms:modified>
  <cp:category/>
  <cp:version/>
  <cp:contentType/>
  <cp:contentStatus/>
</cp:coreProperties>
</file>